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Zolkin/Documents/Каспийские Деликатесы/Прайсы/"/>
    </mc:Choice>
  </mc:AlternateContent>
  <xr:revisionPtr revIDLastSave="0" documentId="13_ncr:1_{030A2C00-9771-504F-BA58-09705D6D8AF1}" xr6:coauthVersionLast="36" xr6:coauthVersionMax="36" xr10:uidLastSave="{00000000-0000-0000-0000-000000000000}"/>
  <bookViews>
    <workbookView xWindow="0" yWindow="560" windowWidth="28800" windowHeight="16300" xr2:uid="{11A346D7-CA50-164A-9E07-DE43EF2AA25D}"/>
  </bookViews>
  <sheets>
    <sheet name="Прайс без НДС" sheetId="2" r:id="rId1"/>
  </sheets>
  <externalReferences>
    <externalReference r:id="rId2"/>
  </externalReferences>
  <definedNames>
    <definedName name="Города">[1]Tarifs!$A$2:$A$38</definedName>
    <definedName name="_xlnm.Print_Area" localSheetId="0">'Прайс без НДС'!$A$1:$G$107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2" l="1"/>
  <c r="F31" i="2"/>
  <c r="F32" i="2"/>
  <c r="F33" i="2"/>
  <c r="F29" i="2"/>
  <c r="F28" i="2"/>
  <c r="F38" i="2" l="1"/>
  <c r="F39" i="2"/>
  <c r="F40" i="2"/>
  <c r="F41" i="2"/>
  <c r="F42" i="2"/>
  <c r="F43" i="2"/>
  <c r="F70" i="2" l="1"/>
  <c r="F71" i="2"/>
  <c r="F72" i="2"/>
  <c r="F73" i="2"/>
  <c r="F74" i="2"/>
  <c r="F69" i="2"/>
  <c r="F60" i="2"/>
  <c r="F61" i="2"/>
  <c r="F62" i="2"/>
  <c r="F63" i="2"/>
  <c r="F64" i="2"/>
  <c r="F59" i="2"/>
  <c r="F49" i="2"/>
  <c r="F50" i="2"/>
  <c r="F51" i="2"/>
  <c r="F52" i="2"/>
  <c r="F53" i="2"/>
  <c r="F54" i="2"/>
  <c r="F48" i="2"/>
  <c r="F20" i="2"/>
  <c r="F21" i="2"/>
  <c r="F22" i="2"/>
  <c r="F23" i="2"/>
  <c r="F19" i="2"/>
</calcChain>
</file>

<file path=xl/sharedStrings.xml><?xml version="1.0" encoding="utf-8"?>
<sst xmlns="http://schemas.openxmlformats.org/spreadsheetml/2006/main" count="204" uniqueCount="110">
  <si>
    <t>Штрихкод</t>
  </si>
  <si>
    <t>Вид потребительской упаковки</t>
  </si>
  <si>
    <t>Вес нетто
гр/шт</t>
  </si>
  <si>
    <t>Деликатесы из остеровых, выращенных на собственной ферме на реке Волга в Астраханской области</t>
  </si>
  <si>
    <t>Срок годности</t>
  </si>
  <si>
    <t>30 сут.</t>
  </si>
  <si>
    <t>6 мес.</t>
  </si>
  <si>
    <t>4 мес.</t>
  </si>
  <si>
    <t>90 сут.</t>
  </si>
  <si>
    <t>-8℃…-4℃</t>
  </si>
  <si>
    <t>Условия хранения</t>
  </si>
  <si>
    <t>-4℃…-2℃</t>
  </si>
  <si>
    <t>8 мес.</t>
  </si>
  <si>
    <t>Цена за килограмм паюсной икры:</t>
  </si>
  <si>
    <t>Цена за килограмм икры "Premium":</t>
  </si>
  <si>
    <t>Прайс-лист</t>
  </si>
  <si>
    <t>Икра паюсная осетровая "Pressed"</t>
  </si>
  <si>
    <r>
      <t xml:space="preserve">Забойная осетровая икра </t>
    </r>
    <r>
      <rPr>
        <b/>
        <i/>
        <sz val="16"/>
        <color theme="1"/>
        <rFont val="Calibri"/>
        <family val="2"/>
        <scheme val="minor"/>
      </rPr>
      <t>"Royal"</t>
    </r>
    <r>
      <rPr>
        <i/>
        <sz val="16"/>
        <color theme="1"/>
        <rFont val="Calibri"/>
        <family val="2"/>
        <scheme val="minor"/>
      </rPr>
      <t xml:space="preserve"> (жёлтая этикетка)</t>
    </r>
  </si>
  <si>
    <t>Икра забойная осетровая "Royal" ст/б 20г</t>
  </si>
  <si>
    <t>Икра забойная осетровая "Royal" ст/б 50г</t>
  </si>
  <si>
    <t>Икра забойная осетровая "Royal" ст/б 100г</t>
  </si>
  <si>
    <t>Икра забойная осетровая "Royal" ж/б 100г</t>
  </si>
  <si>
    <t>Икра забойная осетровая "Royal" ж/б 125г</t>
  </si>
  <si>
    <t>Икра забойная осетровая "Royal" ж/б 250г</t>
  </si>
  <si>
    <t>Икра забойная осетровая "Royal" ж/б 500г</t>
  </si>
  <si>
    <t>Цена за килограмм икры "Royal":</t>
  </si>
  <si>
    <t>Икра стерляди "Premium" ст/б 50г</t>
  </si>
  <si>
    <t>Икра стерляди "Premium" ст/б 100г</t>
  </si>
  <si>
    <t>Икра стерляди "Premium" ж/б 125г</t>
  </si>
  <si>
    <t>Икра стерляди "Premium" ж/б 250г</t>
  </si>
  <si>
    <t>Икра стерляди "Premium" ж/б 500г</t>
  </si>
  <si>
    <t>Икра стерляди "Premium" ст/б 20г</t>
  </si>
  <si>
    <r>
      <t xml:space="preserve">Икра белуги </t>
    </r>
    <r>
      <rPr>
        <b/>
        <i/>
        <sz val="16"/>
        <color theme="1"/>
        <rFont val="Calibri"/>
        <family val="2"/>
        <scheme val="minor"/>
      </rPr>
      <t>"Beluga"</t>
    </r>
    <r>
      <rPr>
        <i/>
        <sz val="16"/>
        <color theme="1"/>
        <rFont val="Calibri"/>
        <family val="2"/>
        <scheme val="minor"/>
      </rPr>
      <t xml:space="preserve"> (белая этикетка)</t>
    </r>
  </si>
  <si>
    <t>Икра белуги "Beluga" ст/б 50г</t>
  </si>
  <si>
    <t>Икра белуги "Beluga" ст/б 100г</t>
  </si>
  <si>
    <t>Икра белуги "Beluga" ж/б 125г</t>
  </si>
  <si>
    <t>Икра белуги "Beluga" ж/б 250г</t>
  </si>
  <si>
    <t>Цена за килограмм икры "Beluga":</t>
  </si>
  <si>
    <t>Икра осетровая "Exclusive" (черная этикетка)</t>
  </si>
  <si>
    <t>Икра осетровая "Exclusive" ст/б 20г</t>
  </si>
  <si>
    <t>Икра осетровая "Exclusive" ст/б 50г</t>
  </si>
  <si>
    <t>Икра осетровая "Exclusive" ст/б 100г</t>
  </si>
  <si>
    <t>Икра осетровая "Exclusive" ж/б 125г</t>
  </si>
  <si>
    <t>Икра осетровая "Exclusive" ж/б 250г</t>
  </si>
  <si>
    <t>Икра осетровая "Exclusive" ж/б 500г</t>
  </si>
  <si>
    <t>Цена за килограмм икры "Exclusive":</t>
  </si>
  <si>
    <t>Икра паюсная осетровых рыб "Pressed" ст/б 20г</t>
  </si>
  <si>
    <t>Икра паюсная осетровых рыб "Pressed" ж/б 50г</t>
  </si>
  <si>
    <t>Икра паюсная осетровых рыб "Pressed" ж/б 130г</t>
  </si>
  <si>
    <t>Икра паюсная осетровых рыб "Pressed" в/у 100г</t>
  </si>
  <si>
    <t>Икра паюсная осетровых рыб "Pressed" в/у 200г</t>
  </si>
  <si>
    <t>Забойная икра высшего сорта, полученная от икорного стада возрастом более 12 лет</t>
  </si>
  <si>
    <t>Кода нет. Это баночка-пробник.</t>
  </si>
  <si>
    <t>Икра белуги "Beluga" ж/б 100г</t>
  </si>
  <si>
    <t>Икра белуги "Beluga" ст/б 20г</t>
  </si>
  <si>
    <t>Икра белуги высшего сорта, полученная от икорного стада возрастом более 20 лет</t>
  </si>
  <si>
    <t>Подарочная упаковка для осетровой икры</t>
  </si>
  <si>
    <t>15℃…25℃</t>
  </si>
  <si>
    <t>Подарочная упаковка ж/б 250г</t>
  </si>
  <si>
    <t>Подарочная упаковка ж/б 500г</t>
  </si>
  <si>
    <t>Подарочная упаковка ст/б 3х50г или 3х100г</t>
  </si>
  <si>
    <t>Подарочная упаковка ст/б 4х50г или 4х100г</t>
  </si>
  <si>
    <t>Цена руб/шт, (НДС нет)</t>
  </si>
  <si>
    <t>Деликатесы из осетра в премиальной упаковке "Flat Skin" и фирменной коробке</t>
  </si>
  <si>
    <t>Балык осетра (нарезка) вяленый</t>
  </si>
  <si>
    <t>Балык осетра (кусок) вяленый</t>
  </si>
  <si>
    <t>Ветчина из осетра (нарезка)</t>
  </si>
  <si>
    <t>Ветчина из осетра (кусок)</t>
  </si>
  <si>
    <t>Балык осетра (нарезка) холодного копчения</t>
  </si>
  <si>
    <t>Балык осетра (кусок) холодного копчения</t>
  </si>
  <si>
    <t>Балык осетра (нарезка) горячего копчения</t>
  </si>
  <si>
    <t>Балык осетра (кусок) горячего копчения</t>
  </si>
  <si>
    <t>на осетровую икру и рыбную продукцию торговой марки "Каспийские Деликатесы"</t>
  </si>
  <si>
    <t>Телефон +7 8512 99 65 09  www.ikra-osetra.ru   opt@ikra-osetra.ru</t>
  </si>
  <si>
    <t>414000, г. Астрахань, ул. Адмиралтейская, дом 8</t>
  </si>
  <si>
    <t>Упаковка выполнена из дизайнерского картона, позволяет вложить внутрь хладоэлемент, сохраняет температуру икры до 5 часов</t>
  </si>
  <si>
    <t>Транспортная упаковка</t>
  </si>
  <si>
    <t>Коробочки, коробки и короба для транспортировки рыбы и икры, хладоэлементы</t>
  </si>
  <si>
    <t>Коробочка для икры ст/б 4х50г или 2х100г</t>
  </si>
  <si>
    <t>Короб для рыбных деликатесов групповой</t>
  </si>
  <si>
    <t>Пенопластовый термокороб малый</t>
  </si>
  <si>
    <t>Пенопластовый термокороб большой</t>
  </si>
  <si>
    <t>Хладоэлемент малый</t>
  </si>
  <si>
    <t>Хладоэлемент большой</t>
  </si>
  <si>
    <t>Фирменная коробочка для нарезок 150г</t>
  </si>
  <si>
    <t>Фирменная коробочка для кусков 250г</t>
  </si>
  <si>
    <t>Цена руб/шт</t>
  </si>
  <si>
    <t>Цена руб/шт с сервисным сбором *</t>
  </si>
  <si>
    <t>Цена руб/шт самовывоз</t>
  </si>
  <si>
    <t>* Цена с "Сервисным сбором" применяется в случае, если клиенту требуется упаковка продукции в термокороба с хладоэлементами для дальнейшей</t>
  </si>
  <si>
    <t>(такое количество продукта помещается в стандартный пенопластовый короб).</t>
  </si>
  <si>
    <t>транспортировки любыми видами транспорта. Сбор применяется кратно 9 упаковок куска 250 грамм и 21 нарезке 150 грамм или разным вариантам их совмещения</t>
  </si>
  <si>
    <t>При отгрузке продукции на паллетах сервисный сбор не применяется</t>
  </si>
  <si>
    <t>Колбаса рубленая из осетра (нарезка)</t>
  </si>
  <si>
    <t>Колбаса рубленая из осетра (кусок)</t>
  </si>
  <si>
    <t>9 мес.</t>
  </si>
  <si>
    <t>Икра высшего сорта, полученная от икорного стада стерляди.</t>
  </si>
  <si>
    <t>Крупная икра высшего сорта, полученная от икорного стада возрастом более 12 лет.</t>
  </si>
  <si>
    <t>Паюсная (прессованная) икра получаемая из отборной икры высшего сорта по классической астраханской технологии.</t>
  </si>
  <si>
    <t>Доставляем по всей России по тарифам курьерских компаний и Aeroflot Cargo</t>
  </si>
  <si>
    <t>Икра стерляди "Premium" (синяя этикетка)</t>
  </si>
  <si>
    <t>действует с 02.03.2023г. Условия поставки - склад производителя в г. Астрахань</t>
  </si>
  <si>
    <t>Короб для икры групповой ст/б 20х50г или 10х100г</t>
  </si>
  <si>
    <t>Икра стерляди-альбиноса "Albinos" ст/б 50г</t>
  </si>
  <si>
    <t>Икра стерляди-альбиноса "Albinos" ст/б 100г</t>
  </si>
  <si>
    <t>Икра стерляди-альбиноса "Albinos" ж/б 125г</t>
  </si>
  <si>
    <t>Икра стерляди-альбиноса "Albinos" ж/б 250г</t>
  </si>
  <si>
    <t>Икра янтарного цвета высшего сорта, полученная от икорного стада стерляди-альбиноса</t>
  </si>
  <si>
    <r>
      <t xml:space="preserve">Икра стерляди-альбиноса </t>
    </r>
    <r>
      <rPr>
        <b/>
        <i/>
        <sz val="16"/>
        <color theme="1"/>
        <rFont val="Calibri"/>
        <family val="2"/>
        <scheme val="minor"/>
      </rPr>
      <t>"Albinos"</t>
    </r>
  </si>
  <si>
    <t>Цена за килограмм икры "Albinos":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</si>
</sst>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_-* #,##0.00\ _р_у_б_._-;\-* #,##0.00\ _р_у_б_._-;_-* &quot;-&quot;??\ _р_у_б_._-;_-@_-"/>
    <numFmt numFmtId="165" formatCode="_-* #,##0\ _₽_-;\-* #,##0\ _₽_-;_-* &quot;-&quot;??\ _₽_-;_-@_-"/>
    <numFmt numFmtId="166" formatCode="_-* #,##0\ _р_у_б_._-;\-* #,##0\ _р_у_б_._-;_-* &quot;-&quot;??\ _р_у_б_._-;_-@_-"/>
  </numFmts>
  <fonts count="16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6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i/>
      <sz val="12"/>
      <color theme="1"/>
      <name val="Calibri"/>
      <family val="2"/>
      <scheme val="minor"/>
    </font>
    <font>
      <sz val="12"/>
      <name val="Calibri (Основной текст)_x0000_"/>
      <charset val="204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1F27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2"/>
    <xf numFmtId="0" fontId="3" fillId="0" borderId="0" xfId="2" applyAlignment="1"/>
    <xf numFmtId="0" fontId="3" fillId="0" borderId="0" xfId="2" applyAlignment="1">
      <alignment vertical="center" wrapText="1"/>
    </xf>
    <xf numFmtId="0" fontId="2" fillId="0" borderId="0" xfId="1" applyAlignment="1" applyProtection="1">
      <alignment horizontal="right"/>
      <protection hidden="1"/>
    </xf>
    <xf numFmtId="0" fontId="7" fillId="0" borderId="0" xfId="1" applyFont="1" applyFill="1" applyBorder="1" applyAlignment="1" applyProtection="1">
      <alignment horizontal="center"/>
      <protection hidden="1"/>
    </xf>
    <xf numFmtId="165" fontId="11" fillId="0" borderId="3" xfId="3" applyNumberFormat="1" applyFont="1" applyBorder="1" applyAlignment="1">
      <alignment horizontal="center" vertical="center"/>
    </xf>
    <xf numFmtId="0" fontId="3" fillId="0" borderId="3" xfId="2" applyBorder="1"/>
    <xf numFmtId="0" fontId="3" fillId="0" borderId="3" xfId="2" applyBorder="1" applyAlignment="1">
      <alignment horizontal="center"/>
    </xf>
    <xf numFmtId="0" fontId="3" fillId="0" borderId="3" xfId="2" applyFill="1" applyBorder="1" applyAlignment="1">
      <alignment horizontal="center"/>
    </xf>
    <xf numFmtId="166" fontId="0" fillId="0" borderId="3" xfId="3" applyNumberFormat="1" applyFont="1" applyBorder="1" applyAlignment="1">
      <alignment horizontal="center"/>
    </xf>
    <xf numFmtId="0" fontId="3" fillId="0" borderId="0" xfId="2" applyFill="1"/>
    <xf numFmtId="0" fontId="3" fillId="0" borderId="8" xfId="2" applyBorder="1" applyAlignment="1">
      <alignment horizontal="center"/>
    </xf>
    <xf numFmtId="166" fontId="3" fillId="0" borderId="0" xfId="2" applyNumberFormat="1"/>
    <xf numFmtId="165" fontId="12" fillId="0" borderId="3" xfId="3" applyNumberFormat="1" applyFont="1" applyBorder="1" applyAlignment="1">
      <alignment horizontal="right"/>
    </xf>
    <xf numFmtId="165" fontId="12" fillId="0" borderId="8" xfId="3" applyNumberFormat="1" applyFont="1" applyBorder="1" applyAlignment="1">
      <alignment horizontal="right"/>
    </xf>
    <xf numFmtId="0" fontId="3" fillId="0" borderId="8" xfId="2" applyBorder="1"/>
    <xf numFmtId="0" fontId="3" fillId="0" borderId="9" xfId="2" applyFill="1" applyBorder="1" applyAlignment="1">
      <alignment horizontal="center"/>
    </xf>
    <xf numFmtId="0" fontId="3" fillId="0" borderId="9" xfId="2" applyBorder="1" applyAlignment="1">
      <alignment horizontal="center"/>
    </xf>
    <xf numFmtId="0" fontId="3" fillId="0" borderId="9" xfId="2" applyBorder="1"/>
    <xf numFmtId="166" fontId="0" fillId="0" borderId="9" xfId="3" applyNumberFormat="1" applyFont="1" applyBorder="1" applyAlignment="1">
      <alignment horizontal="center"/>
    </xf>
    <xf numFmtId="165" fontId="11" fillId="0" borderId="9" xfId="3" applyNumberFormat="1" applyFont="1" applyBorder="1" applyAlignment="1">
      <alignment horizontal="center" vertical="center"/>
    </xf>
    <xf numFmtId="165" fontId="11" fillId="0" borderId="8" xfId="3" applyNumberFormat="1" applyFont="1" applyBorder="1" applyAlignment="1">
      <alignment horizontal="center" vertical="center"/>
    </xf>
    <xf numFmtId="0" fontId="3" fillId="0" borderId="0" xfId="2" applyAlignment="1">
      <alignment horizontal="left" vertical="center"/>
    </xf>
    <xf numFmtId="166" fontId="0" fillId="0" borderId="3" xfId="3" applyNumberFormat="1" applyFont="1" applyBorder="1" applyAlignment="1" applyProtection="1">
      <alignment horizontal="center"/>
      <protection locked="0"/>
    </xf>
    <xf numFmtId="0" fontId="3" fillId="0" borderId="3" xfId="2" quotePrefix="1" applyBorder="1" applyAlignment="1">
      <alignment horizontal="center"/>
    </xf>
    <xf numFmtId="0" fontId="5" fillId="0" borderId="0" xfId="2" applyFont="1" applyAlignment="1" applyProtection="1">
      <alignment vertical="center"/>
      <protection hidden="1"/>
    </xf>
    <xf numFmtId="166" fontId="0" fillId="0" borderId="3" xfId="3" applyNumberFormat="1" applyFont="1" applyBorder="1" applyAlignment="1" applyProtection="1">
      <alignment horizontal="center"/>
      <protection hidden="1"/>
    </xf>
    <xf numFmtId="0" fontId="13" fillId="0" borderId="9" xfId="2" applyFont="1" applyBorder="1" applyAlignment="1">
      <alignment horizontal="right"/>
    </xf>
    <xf numFmtId="166" fontId="13" fillId="0" borderId="9" xfId="3" applyNumberFormat="1" applyFont="1" applyBorder="1" applyAlignment="1" applyProtection="1">
      <alignment horizontal="center"/>
      <protection locked="0"/>
    </xf>
    <xf numFmtId="0" fontId="13" fillId="0" borderId="3" xfId="2" applyFont="1" applyBorder="1" applyAlignment="1">
      <alignment horizontal="right"/>
    </xf>
    <xf numFmtId="166" fontId="13" fillId="0" borderId="3" xfId="3" applyNumberFormat="1" applyFont="1" applyBorder="1" applyAlignment="1" applyProtection="1">
      <alignment horizontal="center"/>
      <protection locked="0"/>
    </xf>
    <xf numFmtId="165" fontId="14" fillId="0" borderId="8" xfId="3" applyNumberFormat="1" applyFont="1" applyBorder="1" applyAlignment="1">
      <alignment horizontal="center" vertical="center"/>
    </xf>
    <xf numFmtId="165" fontId="14" fillId="0" borderId="3" xfId="3" applyNumberFormat="1" applyFont="1" applyBorder="1" applyAlignment="1">
      <alignment horizontal="center" vertical="center"/>
    </xf>
    <xf numFmtId="0" fontId="14" fillId="0" borderId="3" xfId="2" applyFont="1" applyBorder="1"/>
    <xf numFmtId="0" fontId="14" fillId="0" borderId="3" xfId="2" applyFont="1" applyFill="1" applyBorder="1" applyAlignment="1">
      <alignment horizontal="center"/>
    </xf>
    <xf numFmtId="0" fontId="14" fillId="0" borderId="8" xfId="2" applyFont="1" applyBorder="1"/>
    <xf numFmtId="0" fontId="14" fillId="0" borderId="8" xfId="2" applyFont="1" applyBorder="1" applyAlignment="1">
      <alignment horizontal="center"/>
    </xf>
    <xf numFmtId="0" fontId="3" fillId="0" borderId="3" xfId="2" applyBorder="1" applyAlignment="1">
      <alignment vertical="top" wrapText="1"/>
    </xf>
    <xf numFmtId="166" fontId="0" fillId="0" borderId="3" xfId="3" applyNumberFormat="1" applyFont="1" applyFill="1" applyBorder="1" applyAlignment="1" applyProtection="1">
      <alignment horizontal="center"/>
      <protection locked="0"/>
    </xf>
    <xf numFmtId="9" fontId="3" fillId="0" borderId="0" xfId="4" applyFont="1" applyFill="1"/>
    <xf numFmtId="0" fontId="3" fillId="0" borderId="3" xfId="2" applyBorder="1" applyAlignment="1"/>
    <xf numFmtId="165" fontId="0" fillId="0" borderId="3" xfId="5" applyNumberFormat="1" applyFont="1" applyBorder="1" applyAlignment="1" applyProtection="1">
      <alignment horizontal="center"/>
      <protection locked="0"/>
    </xf>
    <xf numFmtId="165" fontId="3" fillId="0" borderId="0" xfId="5" applyNumberFormat="1" applyFont="1" applyFill="1"/>
    <xf numFmtId="0" fontId="3" fillId="0" borderId="0" xfId="2" applyAlignment="1">
      <alignment horizontal="center"/>
    </xf>
    <xf numFmtId="166" fontId="0" fillId="0" borderId="0" xfId="3" applyNumberFormat="1" applyFont="1" applyBorder="1" applyAlignment="1" applyProtection="1">
      <alignment horizontal="center"/>
      <protection locked="0"/>
    </xf>
    <xf numFmtId="166" fontId="0" fillId="0" borderId="0" xfId="3" applyNumberFormat="1" applyFont="1" applyBorder="1" applyAlignment="1" applyProtection="1">
      <alignment horizontal="center"/>
      <protection hidden="1"/>
    </xf>
    <xf numFmtId="0" fontId="3" fillId="0" borderId="10" xfId="2" applyBorder="1" applyAlignment="1">
      <alignment horizontal="center"/>
    </xf>
    <xf numFmtId="0" fontId="3" fillId="0" borderId="11" xfId="2" applyBorder="1" applyAlignment="1">
      <alignment horizontal="center"/>
    </xf>
    <xf numFmtId="0" fontId="3" fillId="0" borderId="12" xfId="2" applyBorder="1" applyAlignment="1">
      <alignment horizontal="center"/>
    </xf>
    <xf numFmtId="0" fontId="3" fillId="0" borderId="10" xfId="2" applyFill="1" applyBorder="1" applyAlignment="1">
      <alignment horizontal="center"/>
    </xf>
    <xf numFmtId="0" fontId="3" fillId="0" borderId="11" xfId="2" applyFill="1" applyBorder="1" applyAlignment="1">
      <alignment horizontal="center"/>
    </xf>
    <xf numFmtId="0" fontId="3" fillId="0" borderId="12" xfId="2" applyFill="1" applyBorder="1" applyAlignment="1">
      <alignment horizontal="center"/>
    </xf>
    <xf numFmtId="0" fontId="7" fillId="0" borderId="0" xfId="1" applyFont="1" applyFill="1" applyBorder="1" applyAlignment="1" applyProtection="1">
      <alignment horizontal="center"/>
      <protection hidden="1"/>
    </xf>
    <xf numFmtId="0" fontId="8" fillId="2" borderId="9" xfId="2" applyFont="1" applyFill="1" applyBorder="1" applyAlignment="1" applyProtection="1">
      <alignment horizontal="center" vertical="center" wrapText="1"/>
      <protection hidden="1"/>
    </xf>
    <xf numFmtId="0" fontId="8" fillId="2" borderId="8" xfId="2" applyFont="1" applyFill="1" applyBorder="1" applyAlignment="1" applyProtection="1">
      <alignment horizontal="center" vertical="center" wrapText="1"/>
      <protection hidden="1"/>
    </xf>
    <xf numFmtId="0" fontId="3" fillId="4" borderId="6" xfId="2" applyFill="1" applyBorder="1" applyAlignment="1">
      <alignment horizontal="center"/>
    </xf>
    <xf numFmtId="0" fontId="3" fillId="4" borderId="1" xfId="2" applyFill="1" applyBorder="1" applyAlignment="1">
      <alignment horizontal="center"/>
    </xf>
    <xf numFmtId="0" fontId="3" fillId="4" borderId="7" xfId="2" applyFill="1" applyBorder="1" applyAlignment="1">
      <alignment horizontal="center"/>
    </xf>
    <xf numFmtId="0" fontId="9" fillId="3" borderId="4" xfId="2" applyFont="1" applyFill="1" applyBorder="1" applyAlignment="1">
      <alignment horizontal="center"/>
    </xf>
    <xf numFmtId="0" fontId="9" fillId="3" borderId="2" xfId="2" applyFont="1" applyFill="1" applyBorder="1" applyAlignment="1">
      <alignment horizontal="center"/>
    </xf>
    <xf numFmtId="0" fontId="9" fillId="3" borderId="5" xfId="2" applyFont="1" applyFill="1" applyBorder="1" applyAlignment="1">
      <alignment horizontal="center"/>
    </xf>
    <xf numFmtId="0" fontId="3" fillId="3" borderId="6" xfId="2" applyFill="1" applyBorder="1" applyAlignment="1">
      <alignment horizontal="center"/>
    </xf>
    <xf numFmtId="0" fontId="3" fillId="3" borderId="1" xfId="2" applyFill="1" applyBorder="1" applyAlignment="1">
      <alignment horizontal="center"/>
    </xf>
    <xf numFmtId="0" fontId="3" fillId="3" borderId="7" xfId="2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9" fillId="4" borderId="4" xfId="2" applyFont="1" applyFill="1" applyBorder="1" applyAlignment="1">
      <alignment horizontal="center"/>
    </xf>
    <xf numFmtId="0" fontId="9" fillId="4" borderId="2" xfId="2" applyFont="1" applyFill="1" applyBorder="1" applyAlignment="1">
      <alignment horizontal="center"/>
    </xf>
    <xf numFmtId="0" fontId="9" fillId="4" borderId="5" xfId="2" applyFont="1" applyFill="1" applyBorder="1" applyAlignment="1">
      <alignment horizontal="center"/>
    </xf>
    <xf numFmtId="0" fontId="9" fillId="8" borderId="4" xfId="2" applyFont="1" applyFill="1" applyBorder="1" applyAlignment="1">
      <alignment horizontal="center"/>
    </xf>
    <xf numFmtId="0" fontId="9" fillId="8" borderId="2" xfId="2" applyFont="1" applyFill="1" applyBorder="1" applyAlignment="1">
      <alignment horizontal="center"/>
    </xf>
    <xf numFmtId="0" fontId="9" fillId="8" borderId="5" xfId="2" applyFont="1" applyFill="1" applyBorder="1" applyAlignment="1">
      <alignment horizontal="center"/>
    </xf>
    <xf numFmtId="0" fontId="3" fillId="8" borderId="6" xfId="2" applyFill="1" applyBorder="1" applyAlignment="1">
      <alignment horizontal="center"/>
    </xf>
    <xf numFmtId="0" fontId="3" fillId="8" borderId="1" xfId="2" applyFill="1" applyBorder="1" applyAlignment="1">
      <alignment horizontal="center"/>
    </xf>
    <xf numFmtId="0" fontId="3" fillId="8" borderId="7" xfId="2" applyFill="1" applyBorder="1" applyAlignment="1">
      <alignment horizontal="center"/>
    </xf>
    <xf numFmtId="0" fontId="3" fillId="9" borderId="6" xfId="2" applyFill="1" applyBorder="1" applyAlignment="1">
      <alignment horizontal="center"/>
    </xf>
    <xf numFmtId="0" fontId="3" fillId="9" borderId="1" xfId="2" applyFill="1" applyBorder="1" applyAlignment="1">
      <alignment horizontal="center"/>
    </xf>
    <xf numFmtId="0" fontId="3" fillId="9" borderId="7" xfId="2" applyFill="1" applyBorder="1" applyAlignment="1">
      <alignment horizontal="center"/>
    </xf>
    <xf numFmtId="0" fontId="3" fillId="0" borderId="0" xfId="2" applyFont="1" applyAlignment="1" applyProtection="1">
      <alignment horizontal="center" vertical="center"/>
      <protection hidden="1"/>
    </xf>
    <xf numFmtId="0" fontId="4" fillId="0" borderId="0" xfId="2" applyFont="1" applyBorder="1" applyAlignment="1">
      <alignment horizontal="center" vertical="center"/>
    </xf>
    <xf numFmtId="0" fontId="6" fillId="0" borderId="0" xfId="2" applyFont="1" applyAlignment="1" applyProtection="1">
      <alignment horizontal="center" vertical="center"/>
      <protection hidden="1"/>
    </xf>
    <xf numFmtId="0" fontId="9" fillId="5" borderId="4" xfId="2" applyFont="1" applyFill="1" applyBorder="1" applyAlignment="1">
      <alignment horizontal="center"/>
    </xf>
    <xf numFmtId="0" fontId="9" fillId="5" borderId="2" xfId="2" applyFont="1" applyFill="1" applyBorder="1" applyAlignment="1">
      <alignment horizontal="center"/>
    </xf>
    <xf numFmtId="0" fontId="9" fillId="5" borderId="5" xfId="2" applyFont="1" applyFill="1" applyBorder="1" applyAlignment="1">
      <alignment horizontal="center"/>
    </xf>
    <xf numFmtId="0" fontId="3" fillId="5" borderId="6" xfId="2" applyFill="1" applyBorder="1" applyAlignment="1">
      <alignment horizontal="center"/>
    </xf>
    <xf numFmtId="0" fontId="3" fillId="5" borderId="1" xfId="2" applyFill="1" applyBorder="1" applyAlignment="1">
      <alignment horizontal="center"/>
    </xf>
    <xf numFmtId="0" fontId="3" fillId="5" borderId="7" xfId="2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9" fillId="9" borderId="4" xfId="2" applyFont="1" applyFill="1" applyBorder="1" applyAlignment="1">
      <alignment horizontal="center"/>
    </xf>
    <xf numFmtId="0" fontId="9" fillId="9" borderId="2" xfId="2" applyFont="1" applyFill="1" applyBorder="1" applyAlignment="1">
      <alignment horizontal="center"/>
    </xf>
    <xf numFmtId="0" fontId="9" fillId="9" borderId="5" xfId="2" applyFont="1" applyFill="1" applyBorder="1" applyAlignment="1">
      <alignment horizontal="center"/>
    </xf>
    <xf numFmtId="0" fontId="15" fillId="7" borderId="9" xfId="2" applyFont="1" applyFill="1" applyBorder="1" applyAlignment="1">
      <alignment horizontal="center" vertical="center" wrapText="1"/>
    </xf>
    <xf numFmtId="0" fontId="15" fillId="7" borderId="8" xfId="2" applyFont="1" applyFill="1" applyBorder="1" applyAlignment="1">
      <alignment horizontal="center" vertical="center" wrapText="1"/>
    </xf>
    <xf numFmtId="0" fontId="9" fillId="7" borderId="4" xfId="2" applyFont="1" applyFill="1" applyBorder="1" applyAlignment="1">
      <alignment horizontal="center" vertical="center"/>
    </xf>
    <xf numFmtId="0" fontId="9" fillId="7" borderId="2" xfId="2" applyFont="1" applyFill="1" applyBorder="1" applyAlignment="1">
      <alignment horizontal="center" vertical="center"/>
    </xf>
    <xf numFmtId="0" fontId="9" fillId="7" borderId="5" xfId="2" applyFont="1" applyFill="1" applyBorder="1" applyAlignment="1">
      <alignment horizontal="center" vertical="center"/>
    </xf>
    <xf numFmtId="0" fontId="3" fillId="7" borderId="6" xfId="2" applyFill="1" applyBorder="1" applyAlignment="1">
      <alignment horizontal="center" vertical="center"/>
    </xf>
    <xf numFmtId="0" fontId="3" fillId="7" borderId="1" xfId="2" applyFill="1" applyBorder="1" applyAlignment="1">
      <alignment horizontal="center" vertical="center"/>
    </xf>
    <xf numFmtId="0" fontId="3" fillId="7" borderId="7" xfId="2" applyFill="1" applyBorder="1" applyAlignment="1">
      <alignment horizontal="center" vertical="center"/>
    </xf>
    <xf numFmtId="0" fontId="3" fillId="7" borderId="6" xfId="2" applyFill="1" applyBorder="1" applyAlignment="1">
      <alignment horizontal="center"/>
    </xf>
    <xf numFmtId="0" fontId="3" fillId="7" borderId="1" xfId="2" applyFill="1" applyBorder="1" applyAlignment="1">
      <alignment horizontal="center"/>
    </xf>
    <xf numFmtId="0" fontId="3" fillId="7" borderId="7" xfId="2" applyFill="1" applyBorder="1" applyAlignment="1">
      <alignment horizontal="center"/>
    </xf>
  </cellXfs>
  <cellStyles count="6">
    <cellStyle name="Гиперссылка" xfId="1" builtinId="8"/>
    <cellStyle name="Обычный" xfId="0" builtinId="0"/>
    <cellStyle name="Обычный 2" xfId="2" xr:uid="{A4346255-5679-094E-B3AE-267A989524CB}"/>
    <cellStyle name="Процентный" xfId="4" builtinId="5"/>
    <cellStyle name="Финансовый" xfId="5" builtinId="3"/>
    <cellStyle name="Финансовый 2" xfId="3" xr:uid="{2AA336BC-DD7C-C044-BE29-F5F5B31785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38100</xdr:rowOff>
    </xdr:from>
    <xdr:to>
      <xdr:col>0</xdr:col>
      <xdr:colOff>1816100</xdr:colOff>
      <xdr:row>6</xdr:row>
      <xdr:rowOff>175043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479C4DF2-5D9C-9943-B175-2EAA0A92F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" y="38100"/>
          <a:ext cx="1460500" cy="15085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Zolkin/Documents/&#1055;&#1088;&#1072;&#1081;&#1089;-&#1083;&#1080;&#1089;&#1090;&#1099;/Tarif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caspic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415FE-E3BD-D044-966C-5019D960A589}">
  <sheetPr>
    <pageSetUpPr fitToPage="1"/>
  </sheetPr>
  <dimension ref="A1:J106"/>
  <sheetViews>
    <sheetView tabSelected="1" workbookViewId="0">
      <pane ySplit="9" topLeftCell="A10" activePane="bottomLeft" state="frozen"/>
      <selection pane="bottomLeft" activeCell="B34" sqref="B34"/>
    </sheetView>
  </sheetViews>
  <sheetFormatPr baseColWidth="10" defaultColWidth="11" defaultRowHeight="16"/>
  <cols>
    <col min="1" max="1" width="28" style="1" customWidth="1"/>
    <col min="2" max="2" width="45.1640625" style="1" customWidth="1"/>
    <col min="3" max="3" width="10.83203125" style="1" customWidth="1"/>
    <col min="4" max="4" width="11.83203125" style="1" customWidth="1"/>
    <col min="5" max="6" width="15.1640625" style="1" customWidth="1"/>
    <col min="7" max="7" width="15.1640625" style="2" customWidth="1"/>
    <col min="8" max="8" width="15.1640625" style="1" customWidth="1"/>
    <col min="9" max="9" width="11" style="1"/>
    <col min="10" max="10" width="11.83203125" style="1" bestFit="1" customWidth="1"/>
    <col min="11" max="16384" width="11" style="1"/>
  </cols>
  <sheetData>
    <row r="1" spans="1:7" ht="34">
      <c r="B1" s="81" t="s">
        <v>15</v>
      </c>
      <c r="C1" s="81"/>
      <c r="D1" s="81"/>
      <c r="E1" s="81"/>
      <c r="F1" s="81"/>
      <c r="G1" s="1"/>
    </row>
    <row r="2" spans="1:7" ht="15" customHeight="1">
      <c r="B2" s="80" t="s">
        <v>72</v>
      </c>
      <c r="C2" s="80"/>
      <c r="D2" s="80"/>
      <c r="E2" s="80"/>
      <c r="F2" s="80"/>
      <c r="G2" s="1"/>
    </row>
    <row r="3" spans="1:7" ht="14" customHeight="1">
      <c r="A3" s="26"/>
      <c r="B3" s="82" t="s">
        <v>101</v>
      </c>
      <c r="C3" s="82"/>
      <c r="D3" s="82"/>
      <c r="E3" s="82"/>
      <c r="F3" s="82"/>
      <c r="G3" s="1"/>
    </row>
    <row r="4" spans="1:7" ht="15" customHeight="1">
      <c r="A4" s="4"/>
      <c r="B4" s="82" t="s">
        <v>99</v>
      </c>
      <c r="C4" s="82"/>
      <c r="D4" s="82"/>
      <c r="E4" s="82"/>
      <c r="F4" s="82"/>
      <c r="G4" s="1"/>
    </row>
    <row r="5" spans="1:7" ht="15" customHeight="1">
      <c r="B5" s="53" t="s">
        <v>74</v>
      </c>
      <c r="C5" s="53"/>
      <c r="D5" s="53"/>
      <c r="E5" s="53"/>
      <c r="F5" s="53"/>
      <c r="G5" s="1"/>
    </row>
    <row r="6" spans="1:7" ht="15" customHeight="1">
      <c r="B6" s="53" t="s">
        <v>73</v>
      </c>
      <c r="C6" s="53"/>
      <c r="D6" s="53"/>
      <c r="E6" s="53"/>
      <c r="F6" s="53"/>
      <c r="G6" s="1"/>
    </row>
    <row r="7" spans="1:7" ht="15" customHeight="1">
      <c r="A7" s="5"/>
      <c r="B7" s="5"/>
      <c r="C7" s="23"/>
      <c r="D7" s="3"/>
      <c r="E7" s="3"/>
      <c r="F7" s="3"/>
    </row>
    <row r="8" spans="1:7" ht="14" customHeight="1">
      <c r="A8" s="54" t="s">
        <v>0</v>
      </c>
      <c r="B8" s="54" t="s">
        <v>1</v>
      </c>
      <c r="C8" s="54" t="s">
        <v>2</v>
      </c>
      <c r="D8" s="54" t="s">
        <v>10</v>
      </c>
      <c r="E8" s="54" t="s">
        <v>4</v>
      </c>
      <c r="F8" s="54" t="s">
        <v>62</v>
      </c>
    </row>
    <row r="9" spans="1:7" ht="39" customHeight="1">
      <c r="A9" s="55"/>
      <c r="B9" s="55"/>
      <c r="C9" s="55"/>
      <c r="D9" s="55"/>
      <c r="E9" s="55"/>
      <c r="F9" s="55"/>
    </row>
    <row r="10" spans="1:7" ht="21">
      <c r="A10" s="92" t="s">
        <v>56</v>
      </c>
      <c r="B10" s="93"/>
      <c r="C10" s="93"/>
      <c r="D10" s="93"/>
      <c r="E10" s="93"/>
      <c r="F10" s="94"/>
    </row>
    <row r="11" spans="1:7" ht="15" customHeight="1">
      <c r="A11" s="77" t="s">
        <v>75</v>
      </c>
      <c r="B11" s="78"/>
      <c r="C11" s="78"/>
      <c r="D11" s="78"/>
      <c r="E11" s="78"/>
      <c r="F11" s="79"/>
    </row>
    <row r="12" spans="1:7" s="11" customFormat="1" ht="15" customHeight="1">
      <c r="A12" s="15"/>
      <c r="B12" s="7" t="s">
        <v>60</v>
      </c>
      <c r="C12" s="8"/>
      <c r="D12" s="25" t="s">
        <v>57</v>
      </c>
      <c r="E12" s="9"/>
      <c r="F12" s="27">
        <v>1700</v>
      </c>
    </row>
    <row r="13" spans="1:7">
      <c r="A13" s="6"/>
      <c r="B13" s="7" t="s">
        <v>61</v>
      </c>
      <c r="C13" s="8"/>
      <c r="D13" s="25" t="s">
        <v>57</v>
      </c>
      <c r="E13" s="9"/>
      <c r="F13" s="27">
        <v>1700</v>
      </c>
    </row>
    <row r="14" spans="1:7">
      <c r="A14" s="6"/>
      <c r="B14" s="7" t="s">
        <v>58</v>
      </c>
      <c r="C14" s="8"/>
      <c r="D14" s="25" t="s">
        <v>57</v>
      </c>
      <c r="E14" s="9"/>
      <c r="F14" s="27">
        <v>1700</v>
      </c>
    </row>
    <row r="15" spans="1:7">
      <c r="A15" s="6"/>
      <c r="B15" s="7" t="s">
        <v>59</v>
      </c>
      <c r="C15" s="8"/>
      <c r="D15" s="25" t="s">
        <v>57</v>
      </c>
      <c r="E15" s="9"/>
      <c r="F15" s="27">
        <v>1700</v>
      </c>
    </row>
    <row r="16" spans="1:7">
      <c r="A16" s="21"/>
      <c r="B16" s="28"/>
      <c r="C16" s="41"/>
      <c r="D16" s="41"/>
      <c r="E16" s="41"/>
      <c r="F16" s="29"/>
    </row>
    <row r="17" spans="1:8" ht="21">
      <c r="A17" s="68" t="s">
        <v>16</v>
      </c>
      <c r="B17" s="69"/>
      <c r="C17" s="69"/>
      <c r="D17" s="69"/>
      <c r="E17" s="69"/>
      <c r="F17" s="70"/>
    </row>
    <row r="18" spans="1:8" ht="15" customHeight="1">
      <c r="A18" s="56" t="s">
        <v>98</v>
      </c>
      <c r="B18" s="57"/>
      <c r="C18" s="57"/>
      <c r="D18" s="57"/>
      <c r="E18" s="57"/>
      <c r="F18" s="58"/>
    </row>
    <row r="19" spans="1:8" s="11" customFormat="1" ht="15" hidden="1" customHeight="1">
      <c r="A19" s="15" t="s">
        <v>52</v>
      </c>
      <c r="B19" s="7" t="s">
        <v>46</v>
      </c>
      <c r="C19" s="8">
        <v>20</v>
      </c>
      <c r="D19" s="25" t="s">
        <v>11</v>
      </c>
      <c r="E19" s="9" t="s">
        <v>12</v>
      </c>
      <c r="F19" s="27">
        <f>$F$24*C19/1000</f>
        <v>1120</v>
      </c>
    </row>
    <row r="20" spans="1:8">
      <c r="A20" s="6">
        <v>4670097750728</v>
      </c>
      <c r="B20" s="7" t="s">
        <v>47</v>
      </c>
      <c r="C20" s="8">
        <v>50</v>
      </c>
      <c r="D20" s="25" t="s">
        <v>11</v>
      </c>
      <c r="E20" s="9" t="s">
        <v>12</v>
      </c>
      <c r="F20" s="27">
        <f t="shared" ref="F20:F23" si="0">$F$24*C20/1000</f>
        <v>2800</v>
      </c>
    </row>
    <row r="21" spans="1:8">
      <c r="A21" s="6">
        <v>4670097750766</v>
      </c>
      <c r="B21" s="7" t="s">
        <v>48</v>
      </c>
      <c r="C21" s="8">
        <v>130</v>
      </c>
      <c r="D21" s="25" t="s">
        <v>11</v>
      </c>
      <c r="E21" s="9" t="s">
        <v>12</v>
      </c>
      <c r="F21" s="27">
        <f t="shared" si="0"/>
        <v>7280</v>
      </c>
    </row>
    <row r="22" spans="1:8">
      <c r="A22" s="6">
        <v>4670097750834</v>
      </c>
      <c r="B22" s="7" t="s">
        <v>49</v>
      </c>
      <c r="C22" s="8">
        <v>100</v>
      </c>
      <c r="D22" s="25" t="s">
        <v>11</v>
      </c>
      <c r="E22" s="9" t="s">
        <v>12</v>
      </c>
      <c r="F22" s="27">
        <f t="shared" si="0"/>
        <v>5600</v>
      </c>
    </row>
    <row r="23" spans="1:8">
      <c r="A23" s="6">
        <v>4670097750803</v>
      </c>
      <c r="B23" s="7" t="s">
        <v>50</v>
      </c>
      <c r="C23" s="8">
        <v>200</v>
      </c>
      <c r="D23" s="25" t="s">
        <v>11</v>
      </c>
      <c r="E23" s="9" t="s">
        <v>12</v>
      </c>
      <c r="F23" s="27">
        <f t="shared" si="0"/>
        <v>11200</v>
      </c>
    </row>
    <row r="24" spans="1:8">
      <c r="A24" s="21"/>
      <c r="B24" s="28" t="s">
        <v>13</v>
      </c>
      <c r="C24" s="47"/>
      <c r="D24" s="48"/>
      <c r="E24" s="49"/>
      <c r="F24" s="29">
        <v>56000</v>
      </c>
    </row>
    <row r="25" spans="1:8">
      <c r="A25" s="21"/>
      <c r="B25" s="19"/>
      <c r="C25" s="17"/>
      <c r="D25" s="18"/>
      <c r="E25" s="17"/>
      <c r="F25" s="20"/>
    </row>
    <row r="26" spans="1:8" ht="21">
      <c r="A26" s="92" t="s">
        <v>108</v>
      </c>
      <c r="B26" s="93"/>
      <c r="C26" s="93"/>
      <c r="D26" s="93"/>
      <c r="E26" s="93"/>
      <c r="F26" s="94"/>
    </row>
    <row r="27" spans="1:8">
      <c r="A27" s="77" t="s">
        <v>107</v>
      </c>
      <c r="B27" s="78"/>
      <c r="C27" s="78"/>
      <c r="D27" s="78"/>
      <c r="E27" s="78"/>
      <c r="F27" s="79"/>
    </row>
    <row r="28" spans="1:8" hidden="1">
      <c r="A28" s="15" t="s">
        <v>52</v>
      </c>
      <c r="B28" s="36" t="s">
        <v>54</v>
      </c>
      <c r="C28" s="37">
        <v>20</v>
      </c>
      <c r="D28" s="25" t="s">
        <v>11</v>
      </c>
      <c r="E28" s="9" t="s">
        <v>6</v>
      </c>
      <c r="F28" s="27">
        <f>$F$44*C28/1000</f>
        <v>1780</v>
      </c>
    </row>
    <row r="29" spans="1:8">
      <c r="A29" s="22">
        <v>4670097750865</v>
      </c>
      <c r="B29" s="7" t="s">
        <v>103</v>
      </c>
      <c r="C29" s="12">
        <v>50</v>
      </c>
      <c r="D29" s="25" t="s">
        <v>11</v>
      </c>
      <c r="E29" s="9" t="s">
        <v>95</v>
      </c>
      <c r="F29" s="27">
        <f>$F$34*C29/1000</f>
        <v>3000</v>
      </c>
      <c r="H29" s="11"/>
    </row>
    <row r="30" spans="1:8">
      <c r="A30" s="6">
        <v>4670097750896</v>
      </c>
      <c r="B30" s="7" t="s">
        <v>104</v>
      </c>
      <c r="C30" s="8">
        <v>100</v>
      </c>
      <c r="D30" s="25" t="s">
        <v>11</v>
      </c>
      <c r="E30" s="9" t="s">
        <v>95</v>
      </c>
      <c r="F30" s="27">
        <f t="shared" ref="F30:F33" si="1">$F$34*C30/1000</f>
        <v>6000</v>
      </c>
      <c r="H30" s="11"/>
    </row>
    <row r="31" spans="1:8" hidden="1">
      <c r="A31" s="33">
        <v>4670097751527</v>
      </c>
      <c r="B31" s="34" t="s">
        <v>53</v>
      </c>
      <c r="C31" s="35">
        <v>100</v>
      </c>
      <c r="D31" s="25" t="s">
        <v>11</v>
      </c>
      <c r="E31" s="9" t="s">
        <v>6</v>
      </c>
      <c r="F31" s="27">
        <f t="shared" si="1"/>
        <v>6000</v>
      </c>
      <c r="H31" s="11"/>
    </row>
    <row r="32" spans="1:8">
      <c r="A32" s="6">
        <v>4670097750919</v>
      </c>
      <c r="B32" s="7" t="s">
        <v>105</v>
      </c>
      <c r="C32" s="9">
        <v>125</v>
      </c>
      <c r="D32" s="25" t="s">
        <v>11</v>
      </c>
      <c r="E32" s="9" t="s">
        <v>95</v>
      </c>
      <c r="F32" s="27">
        <f t="shared" si="1"/>
        <v>7500</v>
      </c>
      <c r="H32" s="11"/>
    </row>
    <row r="33" spans="1:8">
      <c r="A33" s="6">
        <v>4670097750926</v>
      </c>
      <c r="B33" s="7" t="s">
        <v>106</v>
      </c>
      <c r="C33" s="9">
        <v>250</v>
      </c>
      <c r="D33" s="25" t="s">
        <v>11</v>
      </c>
      <c r="E33" s="9" t="s">
        <v>95</v>
      </c>
      <c r="F33" s="27">
        <f t="shared" si="1"/>
        <v>15000</v>
      </c>
      <c r="H33" s="11"/>
    </row>
    <row r="34" spans="1:8">
      <c r="A34" s="6"/>
      <c r="B34" s="30" t="s">
        <v>109</v>
      </c>
      <c r="C34" s="50"/>
      <c r="D34" s="51"/>
      <c r="E34" s="52"/>
      <c r="F34" s="31">
        <v>60000</v>
      </c>
      <c r="H34" s="11"/>
    </row>
    <row r="35" spans="1:8">
      <c r="A35" s="6"/>
      <c r="B35" s="7"/>
      <c r="C35" s="9"/>
      <c r="D35" s="8"/>
      <c r="E35" s="9"/>
      <c r="F35" s="10"/>
    </row>
    <row r="36" spans="1:8" ht="21">
      <c r="A36" s="71" t="s">
        <v>32</v>
      </c>
      <c r="B36" s="72"/>
      <c r="C36" s="72"/>
      <c r="D36" s="72"/>
      <c r="E36" s="72"/>
      <c r="F36" s="73"/>
    </row>
    <row r="37" spans="1:8">
      <c r="A37" s="74" t="s">
        <v>55</v>
      </c>
      <c r="B37" s="75"/>
      <c r="C37" s="75"/>
      <c r="D37" s="75"/>
      <c r="E37" s="75"/>
      <c r="F37" s="76"/>
    </row>
    <row r="38" spans="1:8" hidden="1">
      <c r="A38" s="15" t="s">
        <v>52</v>
      </c>
      <c r="B38" s="36" t="s">
        <v>54</v>
      </c>
      <c r="C38" s="37">
        <v>20</v>
      </c>
      <c r="D38" s="25" t="s">
        <v>11</v>
      </c>
      <c r="E38" s="9" t="s">
        <v>6</v>
      </c>
      <c r="F38" s="27">
        <f>$F$44*C38/1000</f>
        <v>1780</v>
      </c>
    </row>
    <row r="39" spans="1:8">
      <c r="A39" s="32">
        <v>4670097751176</v>
      </c>
      <c r="B39" s="7" t="s">
        <v>33</v>
      </c>
      <c r="C39" s="12">
        <v>50</v>
      </c>
      <c r="D39" s="25" t="s">
        <v>11</v>
      </c>
      <c r="E39" s="9" t="s">
        <v>95</v>
      </c>
      <c r="F39" s="27">
        <f>$F$44*C39/1000</f>
        <v>4450</v>
      </c>
      <c r="H39" s="11"/>
    </row>
    <row r="40" spans="1:8">
      <c r="A40" s="33">
        <v>4670097751190</v>
      </c>
      <c r="B40" s="7" t="s">
        <v>34</v>
      </c>
      <c r="C40" s="8">
        <v>100</v>
      </c>
      <c r="D40" s="25" t="s">
        <v>11</v>
      </c>
      <c r="E40" s="9" t="s">
        <v>95</v>
      </c>
      <c r="F40" s="27">
        <f>$F$44*C40/1000</f>
        <v>8900</v>
      </c>
      <c r="H40" s="11"/>
    </row>
    <row r="41" spans="1:8" hidden="1">
      <c r="A41" s="33">
        <v>4670097751527</v>
      </c>
      <c r="B41" s="34" t="s">
        <v>53</v>
      </c>
      <c r="C41" s="35">
        <v>100</v>
      </c>
      <c r="D41" s="25" t="s">
        <v>11</v>
      </c>
      <c r="E41" s="9" t="s">
        <v>6</v>
      </c>
      <c r="F41" s="27">
        <f t="shared" ref="F41:F43" si="2">$F$44*C41/1000</f>
        <v>8900</v>
      </c>
      <c r="H41" s="11"/>
    </row>
    <row r="42" spans="1:8">
      <c r="A42" s="33">
        <v>4670097751206</v>
      </c>
      <c r="B42" s="7" t="s">
        <v>35</v>
      </c>
      <c r="C42" s="9">
        <v>125</v>
      </c>
      <c r="D42" s="25" t="s">
        <v>11</v>
      </c>
      <c r="E42" s="9" t="s">
        <v>95</v>
      </c>
      <c r="F42" s="27">
        <f t="shared" si="2"/>
        <v>11125</v>
      </c>
      <c r="H42" s="11"/>
    </row>
    <row r="43" spans="1:8">
      <c r="A43" s="33">
        <v>4670097751220</v>
      </c>
      <c r="B43" s="7" t="s">
        <v>36</v>
      </c>
      <c r="C43" s="9">
        <v>250</v>
      </c>
      <c r="D43" s="25" t="s">
        <v>11</v>
      </c>
      <c r="E43" s="9" t="s">
        <v>95</v>
      </c>
      <c r="F43" s="27">
        <f t="shared" si="2"/>
        <v>22250</v>
      </c>
      <c r="H43" s="11"/>
    </row>
    <row r="44" spans="1:8">
      <c r="A44" s="6"/>
      <c r="B44" s="30" t="s">
        <v>37</v>
      </c>
      <c r="C44" s="50"/>
      <c r="D44" s="51"/>
      <c r="E44" s="52"/>
      <c r="F44" s="31">
        <v>89000</v>
      </c>
      <c r="H44" s="11"/>
    </row>
    <row r="45" spans="1:8">
      <c r="A45" s="6"/>
      <c r="B45" s="7"/>
      <c r="C45" s="9"/>
      <c r="D45" s="8"/>
      <c r="E45" s="9"/>
      <c r="F45" s="10"/>
    </row>
    <row r="46" spans="1:8" ht="21">
      <c r="A46" s="59" t="s">
        <v>17</v>
      </c>
      <c r="B46" s="60"/>
      <c r="C46" s="60"/>
      <c r="D46" s="60"/>
      <c r="E46" s="60"/>
      <c r="F46" s="61"/>
    </row>
    <row r="47" spans="1:8">
      <c r="A47" s="62" t="s">
        <v>51</v>
      </c>
      <c r="B47" s="63"/>
      <c r="C47" s="63"/>
      <c r="D47" s="63"/>
      <c r="E47" s="63"/>
      <c r="F47" s="64"/>
    </row>
    <row r="48" spans="1:8" hidden="1">
      <c r="A48" s="15" t="s">
        <v>52</v>
      </c>
      <c r="B48" s="7" t="s">
        <v>18</v>
      </c>
      <c r="C48" s="12">
        <v>20</v>
      </c>
      <c r="D48" s="25" t="s">
        <v>11</v>
      </c>
      <c r="E48" s="9" t="s">
        <v>7</v>
      </c>
      <c r="F48" s="27">
        <f t="shared" ref="F48:F54" si="3">$F$55*C48/1000</f>
        <v>980</v>
      </c>
      <c r="G48" s="1"/>
    </row>
    <row r="49" spans="1:7">
      <c r="A49" s="22">
        <v>4670097750865</v>
      </c>
      <c r="B49" s="7" t="s">
        <v>19</v>
      </c>
      <c r="C49" s="12">
        <v>50</v>
      </c>
      <c r="D49" s="25" t="s">
        <v>11</v>
      </c>
      <c r="E49" s="9" t="s">
        <v>6</v>
      </c>
      <c r="F49" s="27">
        <f t="shared" si="3"/>
        <v>2450</v>
      </c>
      <c r="G49" s="1"/>
    </row>
    <row r="50" spans="1:7">
      <c r="A50" s="6">
        <v>4670097750896</v>
      </c>
      <c r="B50" s="7" t="s">
        <v>20</v>
      </c>
      <c r="C50" s="8">
        <v>100</v>
      </c>
      <c r="D50" s="25" t="s">
        <v>11</v>
      </c>
      <c r="E50" s="9" t="s">
        <v>6</v>
      </c>
      <c r="F50" s="27">
        <f t="shared" si="3"/>
        <v>4900</v>
      </c>
      <c r="G50" s="1"/>
    </row>
    <row r="51" spans="1:7" hidden="1">
      <c r="A51" s="6">
        <v>4670097751589</v>
      </c>
      <c r="B51" s="7" t="s">
        <v>21</v>
      </c>
      <c r="C51" s="8">
        <v>100</v>
      </c>
      <c r="D51" s="25" t="s">
        <v>11</v>
      </c>
      <c r="E51" s="9" t="s">
        <v>7</v>
      </c>
      <c r="F51" s="27">
        <f t="shared" si="3"/>
        <v>4900</v>
      </c>
      <c r="G51" s="1"/>
    </row>
    <row r="52" spans="1:7">
      <c r="A52" s="6">
        <v>4670097750919</v>
      </c>
      <c r="B52" s="7" t="s">
        <v>22</v>
      </c>
      <c r="C52" s="9">
        <v>125</v>
      </c>
      <c r="D52" s="25" t="s">
        <v>11</v>
      </c>
      <c r="E52" s="9" t="s">
        <v>6</v>
      </c>
      <c r="F52" s="27">
        <f t="shared" si="3"/>
        <v>6125</v>
      </c>
      <c r="G52" s="1"/>
    </row>
    <row r="53" spans="1:7">
      <c r="A53" s="6">
        <v>4670097750926</v>
      </c>
      <c r="B53" s="7" t="s">
        <v>23</v>
      </c>
      <c r="C53" s="9">
        <v>250</v>
      </c>
      <c r="D53" s="25" t="s">
        <v>11</v>
      </c>
      <c r="E53" s="9" t="s">
        <v>6</v>
      </c>
      <c r="F53" s="27">
        <f t="shared" si="3"/>
        <v>12250</v>
      </c>
      <c r="G53" s="1"/>
    </row>
    <row r="54" spans="1:7">
      <c r="A54" s="6">
        <v>4670097750940</v>
      </c>
      <c r="B54" s="7" t="s">
        <v>24</v>
      </c>
      <c r="C54" s="9">
        <v>500</v>
      </c>
      <c r="D54" s="25" t="s">
        <v>11</v>
      </c>
      <c r="E54" s="9" t="s">
        <v>6</v>
      </c>
      <c r="F54" s="27">
        <f t="shared" si="3"/>
        <v>24500</v>
      </c>
      <c r="G54" s="1"/>
    </row>
    <row r="55" spans="1:7">
      <c r="A55" s="6"/>
      <c r="B55" s="30" t="s">
        <v>25</v>
      </c>
      <c r="C55" s="50"/>
      <c r="D55" s="51"/>
      <c r="E55" s="52"/>
      <c r="F55" s="31">
        <v>49000</v>
      </c>
    </row>
    <row r="56" spans="1:7">
      <c r="A56" s="6"/>
      <c r="B56" s="7"/>
      <c r="C56" s="9"/>
      <c r="D56" s="8"/>
      <c r="E56" s="9"/>
      <c r="F56" s="10"/>
    </row>
    <row r="57" spans="1:7" ht="21">
      <c r="A57" s="65" t="s">
        <v>38</v>
      </c>
      <c r="B57" s="66"/>
      <c r="C57" s="66"/>
      <c r="D57" s="66"/>
      <c r="E57" s="66"/>
      <c r="F57" s="67"/>
    </row>
    <row r="58" spans="1:7" s="11" customFormat="1">
      <c r="A58" s="89" t="s">
        <v>97</v>
      </c>
      <c r="B58" s="90"/>
      <c r="C58" s="90"/>
      <c r="D58" s="90"/>
      <c r="E58" s="90"/>
      <c r="F58" s="91"/>
    </row>
    <row r="59" spans="1:7" hidden="1">
      <c r="A59" s="15" t="s">
        <v>52</v>
      </c>
      <c r="B59" s="7" t="s">
        <v>39</v>
      </c>
      <c r="C59" s="8">
        <v>20</v>
      </c>
      <c r="D59" s="25" t="s">
        <v>11</v>
      </c>
      <c r="E59" s="9" t="s">
        <v>6</v>
      </c>
      <c r="F59" s="27">
        <f>$F$65*C59/1000</f>
        <v>799.8</v>
      </c>
      <c r="G59" s="11"/>
    </row>
    <row r="60" spans="1:7">
      <c r="A60" s="14">
        <v>4670097751459</v>
      </c>
      <c r="B60" s="7" t="s">
        <v>40</v>
      </c>
      <c r="C60" s="8">
        <v>50</v>
      </c>
      <c r="D60" s="25" t="s">
        <v>11</v>
      </c>
      <c r="E60" s="9" t="s">
        <v>95</v>
      </c>
      <c r="F60" s="27">
        <f t="shared" ref="F60:F64" si="4">$F$65*C60/1000</f>
        <v>1999.5</v>
      </c>
      <c r="G60" s="11"/>
    </row>
    <row r="61" spans="1:7">
      <c r="A61" s="14">
        <v>4670097751497</v>
      </c>
      <c r="B61" s="7" t="s">
        <v>41</v>
      </c>
      <c r="C61" s="8">
        <v>100</v>
      </c>
      <c r="D61" s="25" t="s">
        <v>11</v>
      </c>
      <c r="E61" s="9" t="s">
        <v>95</v>
      </c>
      <c r="F61" s="27">
        <f t="shared" si="4"/>
        <v>3999</v>
      </c>
      <c r="G61" s="11"/>
    </row>
    <row r="62" spans="1:7">
      <c r="A62" s="14">
        <v>4670097751510</v>
      </c>
      <c r="B62" s="7" t="s">
        <v>42</v>
      </c>
      <c r="C62" s="9">
        <v>125</v>
      </c>
      <c r="D62" s="25" t="s">
        <v>11</v>
      </c>
      <c r="E62" s="9" t="s">
        <v>95</v>
      </c>
      <c r="F62" s="27">
        <f t="shared" si="4"/>
        <v>4998.75</v>
      </c>
      <c r="G62" s="11"/>
    </row>
    <row r="63" spans="1:7">
      <c r="A63" s="14">
        <v>4670097751541</v>
      </c>
      <c r="B63" s="7" t="s">
        <v>43</v>
      </c>
      <c r="C63" s="9">
        <v>250</v>
      </c>
      <c r="D63" s="25" t="s">
        <v>11</v>
      </c>
      <c r="E63" s="9" t="s">
        <v>95</v>
      </c>
      <c r="F63" s="27">
        <f t="shared" si="4"/>
        <v>9997.5</v>
      </c>
      <c r="G63" s="11"/>
    </row>
    <row r="64" spans="1:7">
      <c r="A64" s="14">
        <v>4670097751367</v>
      </c>
      <c r="B64" s="7" t="s">
        <v>44</v>
      </c>
      <c r="C64" s="9">
        <v>500</v>
      </c>
      <c r="D64" s="25" t="s">
        <v>11</v>
      </c>
      <c r="E64" s="9" t="s">
        <v>95</v>
      </c>
      <c r="F64" s="27">
        <f t="shared" si="4"/>
        <v>19995</v>
      </c>
      <c r="G64" s="11"/>
    </row>
    <row r="65" spans="1:10">
      <c r="A65" s="14"/>
      <c r="B65" s="30" t="s">
        <v>45</v>
      </c>
      <c r="C65" s="50"/>
      <c r="D65" s="51"/>
      <c r="E65" s="52"/>
      <c r="F65" s="31">
        <v>39990</v>
      </c>
    </row>
    <row r="66" spans="1:10">
      <c r="A66" s="14"/>
      <c r="B66" s="7"/>
      <c r="C66" s="9"/>
      <c r="D66" s="8"/>
      <c r="E66" s="9"/>
      <c r="F66" s="10"/>
    </row>
    <row r="67" spans="1:10" ht="21">
      <c r="A67" s="83" t="s">
        <v>100</v>
      </c>
      <c r="B67" s="84"/>
      <c r="C67" s="84"/>
      <c r="D67" s="84"/>
      <c r="E67" s="84"/>
      <c r="F67" s="85"/>
    </row>
    <row r="68" spans="1:10">
      <c r="A68" s="86" t="s">
        <v>96</v>
      </c>
      <c r="B68" s="87"/>
      <c r="C68" s="87"/>
      <c r="D68" s="87"/>
      <c r="E68" s="87"/>
      <c r="F68" s="88"/>
    </row>
    <row r="69" spans="1:10" hidden="1">
      <c r="A69" s="15" t="s">
        <v>52</v>
      </c>
      <c r="B69" s="16" t="s">
        <v>31</v>
      </c>
      <c r="C69" s="8">
        <v>20</v>
      </c>
      <c r="D69" s="25" t="s">
        <v>11</v>
      </c>
      <c r="E69" s="9" t="s">
        <v>6</v>
      </c>
      <c r="F69" s="27">
        <f>$F$75*C69/1000</f>
        <v>670</v>
      </c>
    </row>
    <row r="70" spans="1:10">
      <c r="A70" s="15">
        <v>4670097751077</v>
      </c>
      <c r="B70" s="7" t="s">
        <v>26</v>
      </c>
      <c r="C70" s="8">
        <v>50</v>
      </c>
      <c r="D70" s="25" t="s">
        <v>11</v>
      </c>
      <c r="E70" s="9" t="s">
        <v>95</v>
      </c>
      <c r="F70" s="27">
        <f t="shared" ref="F70:F74" si="5">$F$75*C70/1000</f>
        <v>1675</v>
      </c>
    </row>
    <row r="71" spans="1:10">
      <c r="A71" s="14">
        <v>4670097751091</v>
      </c>
      <c r="B71" s="7" t="s">
        <v>27</v>
      </c>
      <c r="C71" s="8">
        <v>100</v>
      </c>
      <c r="D71" s="25" t="s">
        <v>11</v>
      </c>
      <c r="E71" s="9" t="s">
        <v>95</v>
      </c>
      <c r="F71" s="27">
        <f t="shared" si="5"/>
        <v>3350</v>
      </c>
    </row>
    <row r="72" spans="1:10">
      <c r="A72" s="14">
        <v>4670097751114</v>
      </c>
      <c r="B72" s="7" t="s">
        <v>28</v>
      </c>
      <c r="C72" s="9">
        <v>125</v>
      </c>
      <c r="D72" s="25" t="s">
        <v>11</v>
      </c>
      <c r="E72" s="9" t="s">
        <v>95</v>
      </c>
      <c r="F72" s="27">
        <f t="shared" si="5"/>
        <v>4187.5</v>
      </c>
    </row>
    <row r="73" spans="1:10">
      <c r="A73" s="14">
        <v>4670097751138</v>
      </c>
      <c r="B73" s="7" t="s">
        <v>29</v>
      </c>
      <c r="C73" s="9">
        <v>250</v>
      </c>
      <c r="D73" s="25" t="s">
        <v>11</v>
      </c>
      <c r="E73" s="9" t="s">
        <v>95</v>
      </c>
      <c r="F73" s="27">
        <f t="shared" si="5"/>
        <v>8375</v>
      </c>
      <c r="H73" s="13"/>
    </row>
    <row r="74" spans="1:10">
      <c r="A74" s="14">
        <v>4670097751152</v>
      </c>
      <c r="B74" s="7" t="s">
        <v>30</v>
      </c>
      <c r="C74" s="9">
        <v>500</v>
      </c>
      <c r="D74" s="25" t="s">
        <v>11</v>
      </c>
      <c r="E74" s="9" t="s">
        <v>95</v>
      </c>
      <c r="F74" s="27">
        <f t="shared" si="5"/>
        <v>16750</v>
      </c>
      <c r="H74" s="13"/>
    </row>
    <row r="75" spans="1:10">
      <c r="A75" s="14"/>
      <c r="B75" s="30" t="s">
        <v>14</v>
      </c>
      <c r="C75" s="50"/>
      <c r="D75" s="51"/>
      <c r="E75" s="52"/>
      <c r="F75" s="31">
        <v>33500</v>
      </c>
      <c r="H75" s="13"/>
    </row>
    <row r="76" spans="1:10">
      <c r="A76" s="14"/>
      <c r="B76" s="7"/>
      <c r="C76" s="8"/>
      <c r="D76" s="25"/>
      <c r="E76" s="9"/>
      <c r="F76" s="24"/>
      <c r="H76" s="13"/>
    </row>
    <row r="77" spans="1:10" ht="30" customHeight="1">
      <c r="A77" s="97" t="s">
        <v>63</v>
      </c>
      <c r="B77" s="98"/>
      <c r="C77" s="98"/>
      <c r="D77" s="98"/>
      <c r="E77" s="99"/>
      <c r="F77" s="95" t="s">
        <v>88</v>
      </c>
      <c r="G77" s="95" t="s">
        <v>87</v>
      </c>
    </row>
    <row r="78" spans="1:10" ht="24" customHeight="1">
      <c r="A78" s="100" t="s">
        <v>3</v>
      </c>
      <c r="B78" s="101"/>
      <c r="C78" s="101"/>
      <c r="D78" s="101"/>
      <c r="E78" s="102"/>
      <c r="F78" s="96"/>
      <c r="G78" s="96"/>
      <c r="H78" s="44"/>
      <c r="I78" s="44"/>
      <c r="J78" s="44"/>
    </row>
    <row r="79" spans="1:10" ht="17">
      <c r="A79" s="14">
        <v>4670097751404</v>
      </c>
      <c r="B79" s="38" t="s">
        <v>68</v>
      </c>
      <c r="C79" s="8">
        <v>150</v>
      </c>
      <c r="D79" s="25" t="s">
        <v>9</v>
      </c>
      <c r="E79" s="9" t="s">
        <v>8</v>
      </c>
      <c r="F79" s="24">
        <v>850</v>
      </c>
      <c r="G79" s="24">
        <v>895</v>
      </c>
      <c r="H79" s="45"/>
      <c r="I79" s="43"/>
      <c r="J79" s="43"/>
    </row>
    <row r="80" spans="1:10">
      <c r="A80" s="14">
        <v>4670097751398</v>
      </c>
      <c r="B80" s="7" t="s">
        <v>69</v>
      </c>
      <c r="C80" s="8">
        <v>250</v>
      </c>
      <c r="D80" s="25" t="s">
        <v>9</v>
      </c>
      <c r="E80" s="9" t="s">
        <v>8</v>
      </c>
      <c r="F80" s="24">
        <v>1258</v>
      </c>
      <c r="G80" s="24">
        <v>1318</v>
      </c>
      <c r="H80" s="45"/>
      <c r="I80" s="43"/>
      <c r="J80" s="43"/>
    </row>
    <row r="81" spans="1:10" ht="17">
      <c r="A81" s="14">
        <v>4670097751381</v>
      </c>
      <c r="B81" s="38" t="s">
        <v>64</v>
      </c>
      <c r="C81" s="8">
        <v>150</v>
      </c>
      <c r="D81" s="25" t="s">
        <v>9</v>
      </c>
      <c r="E81" s="9" t="s">
        <v>8</v>
      </c>
      <c r="F81" s="24">
        <v>850</v>
      </c>
      <c r="G81" s="24">
        <v>895</v>
      </c>
      <c r="H81" s="45"/>
      <c r="I81" s="43"/>
      <c r="J81" s="43"/>
    </row>
    <row r="82" spans="1:10" ht="17">
      <c r="A82" s="14">
        <v>4670097751374</v>
      </c>
      <c r="B82" s="38" t="s">
        <v>65</v>
      </c>
      <c r="C82" s="8">
        <v>250</v>
      </c>
      <c r="D82" s="25" t="s">
        <v>9</v>
      </c>
      <c r="E82" s="9" t="s">
        <v>8</v>
      </c>
      <c r="F82" s="39">
        <v>1258</v>
      </c>
      <c r="G82" s="39">
        <v>1318</v>
      </c>
      <c r="H82" s="45"/>
      <c r="I82" s="43"/>
      <c r="J82" s="43"/>
    </row>
    <row r="83" spans="1:10">
      <c r="A83" s="14">
        <v>4670097751442</v>
      </c>
      <c r="B83" s="7" t="s">
        <v>66</v>
      </c>
      <c r="C83" s="8">
        <v>150</v>
      </c>
      <c r="D83" s="25" t="s">
        <v>11</v>
      </c>
      <c r="E83" s="9" t="s">
        <v>5</v>
      </c>
      <c r="F83" s="39">
        <v>850</v>
      </c>
      <c r="G83" s="39">
        <v>940</v>
      </c>
      <c r="H83" s="45"/>
      <c r="I83" s="43"/>
      <c r="J83" s="43"/>
    </row>
    <row r="84" spans="1:10">
      <c r="A84" s="14">
        <v>4670097751435</v>
      </c>
      <c r="B84" s="7" t="s">
        <v>67</v>
      </c>
      <c r="C84" s="8">
        <v>250</v>
      </c>
      <c r="D84" s="25" t="s">
        <v>11</v>
      </c>
      <c r="E84" s="9" t="s">
        <v>5</v>
      </c>
      <c r="F84" s="39">
        <v>1370</v>
      </c>
      <c r="G84" s="39">
        <v>1428</v>
      </c>
      <c r="H84" s="45"/>
      <c r="I84" s="43"/>
      <c r="J84" s="43"/>
    </row>
    <row r="85" spans="1:10" ht="17">
      <c r="A85" s="14">
        <v>4670097751428</v>
      </c>
      <c r="B85" s="38" t="s">
        <v>70</v>
      </c>
      <c r="C85" s="8">
        <v>150</v>
      </c>
      <c r="D85" s="25" t="s">
        <v>11</v>
      </c>
      <c r="E85" s="9" t="s">
        <v>5</v>
      </c>
      <c r="F85" s="39">
        <v>630</v>
      </c>
      <c r="G85" s="39">
        <v>680</v>
      </c>
      <c r="H85" s="45"/>
      <c r="I85" s="43"/>
      <c r="J85" s="43"/>
    </row>
    <row r="86" spans="1:10">
      <c r="A86" s="14">
        <v>4670097751411</v>
      </c>
      <c r="B86" s="7" t="s">
        <v>71</v>
      </c>
      <c r="C86" s="8">
        <v>250</v>
      </c>
      <c r="D86" s="25" t="s">
        <v>11</v>
      </c>
      <c r="E86" s="9" t="s">
        <v>5</v>
      </c>
      <c r="F86" s="39">
        <v>891</v>
      </c>
      <c r="G86" s="39">
        <v>951</v>
      </c>
      <c r="H86" s="45"/>
      <c r="I86" s="43"/>
      <c r="J86" s="43"/>
    </row>
    <row r="87" spans="1:10">
      <c r="A87" s="14">
        <v>4670097752319</v>
      </c>
      <c r="B87" s="7" t="s">
        <v>93</v>
      </c>
      <c r="C87" s="8">
        <v>150</v>
      </c>
      <c r="D87" s="25" t="s">
        <v>11</v>
      </c>
      <c r="E87" s="9" t="s">
        <v>5</v>
      </c>
      <c r="F87" s="39">
        <v>850</v>
      </c>
      <c r="G87" s="39">
        <v>940</v>
      </c>
      <c r="H87" s="46"/>
      <c r="I87" s="43"/>
      <c r="J87" s="43"/>
    </row>
    <row r="88" spans="1:10">
      <c r="A88" s="14">
        <v>4670097752494</v>
      </c>
      <c r="B88" s="7" t="s">
        <v>94</v>
      </c>
      <c r="C88" s="8">
        <v>250</v>
      </c>
      <c r="D88" s="25" t="s">
        <v>11</v>
      </c>
      <c r="E88" s="9" t="s">
        <v>5</v>
      </c>
      <c r="F88" s="27">
        <v>1370</v>
      </c>
      <c r="G88" s="27">
        <v>1428</v>
      </c>
      <c r="H88" s="11"/>
      <c r="I88" s="40"/>
    </row>
    <row r="89" spans="1:10">
      <c r="A89" s="14"/>
      <c r="B89" s="7"/>
      <c r="C89" s="8"/>
      <c r="D89" s="8"/>
      <c r="E89" s="9"/>
      <c r="F89" s="10"/>
      <c r="G89" s="10"/>
      <c r="H89" s="2"/>
    </row>
    <row r="90" spans="1:10" ht="21">
      <c r="A90" s="97" t="s">
        <v>76</v>
      </c>
      <c r="B90" s="98"/>
      <c r="C90" s="98"/>
      <c r="D90" s="98"/>
      <c r="E90" s="98"/>
      <c r="F90" s="99"/>
      <c r="G90" s="95" t="s">
        <v>86</v>
      </c>
    </row>
    <row r="91" spans="1:10">
      <c r="A91" s="103" t="s">
        <v>77</v>
      </c>
      <c r="B91" s="104"/>
      <c r="C91" s="104"/>
      <c r="D91" s="104"/>
      <c r="E91" s="104"/>
      <c r="F91" s="105"/>
      <c r="G91" s="96"/>
    </row>
    <row r="92" spans="1:10">
      <c r="A92" s="14"/>
      <c r="B92" s="1" t="s">
        <v>84</v>
      </c>
      <c r="C92" s="47"/>
      <c r="D92" s="48"/>
      <c r="E92" s="49"/>
      <c r="F92" s="42"/>
      <c r="G92" s="42">
        <v>79.3</v>
      </c>
      <c r="H92" s="40"/>
    </row>
    <row r="93" spans="1:10" ht="17">
      <c r="A93" s="14"/>
      <c r="B93" s="38" t="s">
        <v>85</v>
      </c>
      <c r="C93" s="47"/>
      <c r="D93" s="48"/>
      <c r="E93" s="49"/>
      <c r="F93" s="42"/>
      <c r="G93" s="42">
        <v>92.3</v>
      </c>
      <c r="H93" s="40"/>
    </row>
    <row r="94" spans="1:10" ht="17">
      <c r="A94" s="14"/>
      <c r="B94" s="38" t="s">
        <v>78</v>
      </c>
      <c r="C94" s="47"/>
      <c r="D94" s="48"/>
      <c r="E94" s="49"/>
      <c r="F94" s="42"/>
      <c r="G94" s="42">
        <v>16.874000000000002</v>
      </c>
      <c r="H94" s="40"/>
    </row>
    <row r="95" spans="1:10">
      <c r="A95" s="14"/>
      <c r="B95" s="7" t="s">
        <v>102</v>
      </c>
      <c r="C95" s="47"/>
      <c r="D95" s="48"/>
      <c r="E95" s="49"/>
      <c r="F95" s="42"/>
      <c r="G95" s="42">
        <v>70.850000000000009</v>
      </c>
      <c r="H95" s="40"/>
    </row>
    <row r="96" spans="1:10" ht="17">
      <c r="A96" s="14"/>
      <c r="B96" s="38" t="s">
        <v>79</v>
      </c>
      <c r="C96" s="47"/>
      <c r="D96" s="48"/>
      <c r="E96" s="49"/>
      <c r="F96" s="42"/>
      <c r="G96" s="42">
        <v>63.128000000000007</v>
      </c>
      <c r="H96" s="40"/>
    </row>
    <row r="97" spans="1:8" ht="17">
      <c r="A97" s="14"/>
      <c r="B97" s="38" t="s">
        <v>80</v>
      </c>
      <c r="C97" s="47"/>
      <c r="D97" s="48"/>
      <c r="E97" s="49"/>
      <c r="F97" s="42"/>
      <c r="G97" s="42">
        <v>195</v>
      </c>
      <c r="H97" s="40"/>
    </row>
    <row r="98" spans="1:8">
      <c r="A98" s="14"/>
      <c r="B98" s="7" t="s">
        <v>81</v>
      </c>
      <c r="C98" s="47"/>
      <c r="D98" s="48"/>
      <c r="E98" s="49"/>
      <c r="F98" s="42"/>
      <c r="G98" s="42">
        <v>260</v>
      </c>
      <c r="H98" s="40"/>
    </row>
    <row r="99" spans="1:8">
      <c r="A99" s="14"/>
      <c r="B99" s="7" t="s">
        <v>82</v>
      </c>
      <c r="C99" s="47"/>
      <c r="D99" s="48"/>
      <c r="E99" s="49"/>
      <c r="F99" s="42"/>
      <c r="G99" s="42">
        <v>65</v>
      </c>
      <c r="H99" s="40"/>
    </row>
    <row r="100" spans="1:8" ht="17">
      <c r="A100" s="14"/>
      <c r="B100" s="38" t="s">
        <v>83</v>
      </c>
      <c r="C100" s="47"/>
      <c r="D100" s="48"/>
      <c r="E100" s="49"/>
      <c r="F100" s="42"/>
      <c r="G100" s="42">
        <v>78</v>
      </c>
      <c r="H100" s="40"/>
    </row>
    <row r="101" spans="1:8">
      <c r="A101" s="14"/>
      <c r="B101" s="7"/>
      <c r="C101" s="47"/>
      <c r="D101" s="48"/>
      <c r="E101" s="49"/>
      <c r="F101" s="39"/>
      <c r="G101" s="39"/>
      <c r="H101" s="40"/>
    </row>
    <row r="103" spans="1:8">
      <c r="A103" s="1" t="s">
        <v>89</v>
      </c>
    </row>
    <row r="104" spans="1:8">
      <c r="A104" s="1" t="s">
        <v>91</v>
      </c>
    </row>
    <row r="105" spans="1:8">
      <c r="A105" s="1" t="s">
        <v>90</v>
      </c>
    </row>
    <row r="106" spans="1:8">
      <c r="A106" s="1" t="s">
        <v>92</v>
      </c>
    </row>
  </sheetData>
  <sheetProtection algorithmName="SHA-512" hashValue="tLuM2sDtsXFNudOWKzxJ7FM6KxO6FjYYk1TArhFEEya+E+K7hpmbscXWtcZ/10sVDlOR7FpI7BuJWNs1a29TCA==" saltValue="jHhYP1EWe0X3CMzX6Dq5dQ==" spinCount="100000" sheet="1" objects="1" scenarios="1"/>
  <mergeCells count="49">
    <mergeCell ref="F77:F78"/>
    <mergeCell ref="G77:G78"/>
    <mergeCell ref="G90:G91"/>
    <mergeCell ref="A77:E77"/>
    <mergeCell ref="A78:E78"/>
    <mergeCell ref="A90:F90"/>
    <mergeCell ref="A91:F91"/>
    <mergeCell ref="B2:F2"/>
    <mergeCell ref="B1:F1"/>
    <mergeCell ref="B3:F3"/>
    <mergeCell ref="A67:F67"/>
    <mergeCell ref="A68:F68"/>
    <mergeCell ref="A58:F58"/>
    <mergeCell ref="A8:A9"/>
    <mergeCell ref="B8:B9"/>
    <mergeCell ref="C8:C9"/>
    <mergeCell ref="D8:D9"/>
    <mergeCell ref="E8:E9"/>
    <mergeCell ref="C65:E65"/>
    <mergeCell ref="A10:F10"/>
    <mergeCell ref="A11:F11"/>
    <mergeCell ref="B4:F4"/>
    <mergeCell ref="A26:F26"/>
    <mergeCell ref="C75:E75"/>
    <mergeCell ref="B6:F6"/>
    <mergeCell ref="B5:F5"/>
    <mergeCell ref="F8:F9"/>
    <mergeCell ref="A18:F18"/>
    <mergeCell ref="A46:F46"/>
    <mergeCell ref="A47:F47"/>
    <mergeCell ref="A57:F57"/>
    <mergeCell ref="A17:F17"/>
    <mergeCell ref="C24:E24"/>
    <mergeCell ref="C55:E55"/>
    <mergeCell ref="A36:F36"/>
    <mergeCell ref="A37:F37"/>
    <mergeCell ref="C44:E44"/>
    <mergeCell ref="A27:F27"/>
    <mergeCell ref="C34:E34"/>
    <mergeCell ref="C92:E92"/>
    <mergeCell ref="C95:E95"/>
    <mergeCell ref="C96:E96"/>
    <mergeCell ref="C93:E93"/>
    <mergeCell ref="C94:E94"/>
    <mergeCell ref="C97:E97"/>
    <mergeCell ref="C98:E98"/>
    <mergeCell ref="C99:E99"/>
    <mergeCell ref="C100:E100"/>
    <mergeCell ref="C101:E101"/>
  </mergeCells>
  <hyperlinks>
    <hyperlink ref="A4" r:id="rId1" display="www.caspica.ru" xr:uid="{44A10703-04F5-094B-9770-FA4E602A90B6}"/>
  </hyperlinks>
  <pageMargins left="0.74803149606299213" right="0.74803149606299213" top="0.98425196850393704" bottom="0.98425196850393704" header="0.51181102362204722" footer="0.51181102362204722"/>
  <pageSetup paperSize="9" scale="48" orientation="portrait" horizontalDpi="4294967292" verticalDpi="429496729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 без НДС</vt:lpstr>
      <vt:lpstr>'Прайс без НДС'!Область_печати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cp:lastPrinted>2021-09-26T07:59:35Z</cp:lastPrinted>
  <dcterms:created xsi:type="dcterms:W3CDTF">2020-07-21T06:58:10Z</dcterms:created>
  <dcterms:modified xsi:type="dcterms:W3CDTF">2023-03-06T10:43:28Z</dcterms:modified>
</cp:coreProperties>
</file>